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45" windowWidth="19815" windowHeight="8640" activeTab="1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4" r:id="rId13"/>
    <sheet name="14" sheetId="26" r:id="rId14"/>
    <sheet name="15" sheetId="15" r:id="rId15"/>
    <sheet name="16" sheetId="20" r:id="rId16"/>
    <sheet name="17" sheetId="21" r:id="rId17"/>
    <sheet name="18" sheetId="22" r:id="rId18"/>
    <sheet name="19" sheetId="23" r:id="rId19"/>
    <sheet name="Sheet1" sheetId="24" r:id="rId20"/>
  </sheets>
  <calcPr calcId="144525"/>
  <extLst>
    <ext uri="GoogleSheetsCustomDataVersion1">
      <go:sheetsCustomData xmlns:go="http://customooxmlschemas.google.com/" r:id="rId27" roundtripDataSignature="AMtx7mjt0SZKCC9PapphXkpDZMetR3NK2A=="/>
    </ext>
  </extLst>
</workbook>
</file>

<file path=xl/calcChain.xml><?xml version="1.0" encoding="utf-8"?>
<calcChain xmlns="http://schemas.openxmlformats.org/spreadsheetml/2006/main">
  <c r="H3" i="26" l="1"/>
  <c r="E5" i="14"/>
  <c r="H3" i="12"/>
  <c r="G5" i="12" s="1"/>
  <c r="H3" i="7"/>
  <c r="G5" i="6"/>
  <c r="H3" i="6"/>
  <c r="H3" i="5"/>
  <c r="F5" i="5" s="1"/>
  <c r="G5" i="5" l="1"/>
  <c r="B5" i="26"/>
  <c r="D5" i="26"/>
  <c r="F5" i="26"/>
  <c r="A5" i="26"/>
  <c r="C5" i="26"/>
  <c r="E5" i="26"/>
  <c r="G3" i="14"/>
  <c r="B5" i="14" l="1"/>
  <c r="D5" i="14"/>
  <c r="A5" i="14"/>
  <c r="C5" i="14"/>
  <c r="J2" i="21"/>
  <c r="F3" i="23"/>
  <c r="G3" i="23"/>
  <c r="E5" i="23" s="1"/>
  <c r="D3" i="22"/>
  <c r="B5" i="22" s="1"/>
  <c r="E3" i="20"/>
  <c r="D3" i="15"/>
  <c r="C5" i="15" s="1"/>
  <c r="H3" i="11"/>
  <c r="G5" i="11" s="1"/>
  <c r="H3" i="10"/>
  <c r="G5" i="10" s="1"/>
  <c r="H3" i="9"/>
  <c r="G5" i="9" s="1"/>
  <c r="H3" i="8"/>
  <c r="G5" i="8" s="1"/>
  <c r="G5" i="7"/>
  <c r="H3" i="4"/>
  <c r="G5" i="4" s="1"/>
  <c r="H3" i="3"/>
  <c r="H3" i="1"/>
  <c r="G5" i="1" s="1"/>
  <c r="H3" i="2"/>
  <c r="G5" i="2" s="1"/>
  <c r="G5" i="3" l="1"/>
  <c r="A5" i="3"/>
  <c r="C5" i="3"/>
  <c r="B5" i="3"/>
  <c r="C5" i="22"/>
  <c r="A5" i="22"/>
  <c r="A5" i="12"/>
  <c r="D5" i="23"/>
  <c r="B5" i="15"/>
  <c r="E5" i="12"/>
  <c r="F5" i="11"/>
  <c r="E5" i="10"/>
  <c r="F5" i="9"/>
  <c r="E5" i="8"/>
  <c r="F5" i="7"/>
  <c r="E5" i="6"/>
  <c r="E5" i="4"/>
  <c r="F5" i="3"/>
  <c r="E5" i="2"/>
  <c r="F5" i="1"/>
  <c r="A5" i="15" l="1"/>
  <c r="C5" i="11"/>
  <c r="A5" i="11"/>
  <c r="E5" i="11"/>
  <c r="A5" i="9"/>
  <c r="E5" i="9"/>
  <c r="C5" i="9"/>
  <c r="C5" i="7"/>
  <c r="A5" i="7"/>
  <c r="E5" i="7"/>
  <c r="C5" i="5"/>
  <c r="A5" i="5"/>
  <c r="E5" i="5"/>
  <c r="E5" i="3"/>
  <c r="A5" i="1"/>
  <c r="C5" i="1"/>
  <c r="E5" i="1"/>
  <c r="B5" i="2"/>
  <c r="D5" i="2"/>
  <c r="F5" i="2"/>
  <c r="B5" i="4"/>
  <c r="D5" i="4"/>
  <c r="F5" i="4"/>
  <c r="B5" i="6"/>
  <c r="D5" i="6"/>
  <c r="F5" i="6"/>
  <c r="B5" i="8"/>
  <c r="D5" i="8"/>
  <c r="F5" i="8"/>
  <c r="B5" i="10"/>
  <c r="D5" i="10"/>
  <c r="F5" i="10"/>
  <c r="B5" i="12"/>
  <c r="D5" i="12"/>
  <c r="F5" i="12"/>
  <c r="A5" i="23"/>
  <c r="C5" i="23"/>
  <c r="B5" i="1"/>
  <c r="D5" i="1"/>
  <c r="A5" i="2"/>
  <c r="C5" i="2"/>
  <c r="D5" i="3"/>
  <c r="A5" i="4"/>
  <c r="C5" i="4"/>
  <c r="B5" i="5"/>
  <c r="D5" i="5"/>
  <c r="A5" i="6"/>
  <c r="C5" i="6"/>
  <c r="B5" i="7"/>
  <c r="D5" i="7"/>
  <c r="A5" i="8"/>
  <c r="C5" i="8"/>
  <c r="B5" i="9"/>
  <c r="D5" i="9"/>
  <c r="A5" i="10"/>
  <c r="C5" i="10"/>
  <c r="B5" i="11"/>
  <c r="D5" i="11"/>
  <c r="C5" i="12"/>
  <c r="B5" i="23"/>
</calcChain>
</file>

<file path=xl/sharedStrings.xml><?xml version="1.0" encoding="utf-8"?>
<sst xmlns="http://schemas.openxmlformats.org/spreadsheetml/2006/main" count="128" uniqueCount="56">
  <si>
    <t>1.</t>
  </si>
  <si>
    <t>Веома незадовољан</t>
  </si>
  <si>
    <t>Углавном задовољан</t>
  </si>
  <si>
    <t>Веома задовољан</t>
  </si>
  <si>
    <t>Не односи се на мене</t>
  </si>
  <si>
    <t>uk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</si>
  <si>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</si>
  <si>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</si>
  <si>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</si>
  <si>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</si>
  <si>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</si>
  <si>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</si>
  <si>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</si>
  <si>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</si>
  <si>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</si>
  <si>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</si>
  <si>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</si>
  <si>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</si>
  <si>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</si>
  <si>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Да</t>
  </si>
  <si>
    <t>Не</t>
  </si>
  <si>
    <t>Мушки</t>
  </si>
  <si>
    <t>Женски</t>
  </si>
  <si>
    <t>20.</t>
  </si>
  <si>
    <t>Дo 34</t>
  </si>
  <si>
    <t>Oд 34 дo 54</t>
  </si>
  <si>
    <t>55 и више</t>
  </si>
  <si>
    <t>Доктор медицине</t>
  </si>
  <si>
    <t>доктор стоматологије</t>
  </si>
  <si>
    <t>Магистар фармације</t>
  </si>
  <si>
    <t>Медицинска сестра техничар</t>
  </si>
  <si>
    <t>Здравствени сарадник</t>
  </si>
  <si>
    <t>Административни радник</t>
  </si>
  <si>
    <t>Технички радник</t>
  </si>
  <si>
    <t>22.</t>
  </si>
  <si>
    <t>23.</t>
  </si>
  <si>
    <t>У настави</t>
  </si>
  <si>
    <t>У приватној пракси</t>
  </si>
  <si>
    <t>У неком другом сектору</t>
  </si>
  <si>
    <t>Не радим додатно</t>
  </si>
  <si>
    <t>Без одговора</t>
  </si>
  <si>
    <t>Незадовољан</t>
  </si>
  <si>
    <t>Без одоговора</t>
  </si>
  <si>
    <t>ук</t>
  </si>
  <si>
    <t>УК</t>
  </si>
  <si>
    <t>Uk</t>
  </si>
  <si>
    <t>Веома много</t>
  </si>
  <si>
    <t>Нимало</t>
  </si>
  <si>
    <t>Мало</t>
  </si>
  <si>
    <t>Много</t>
  </si>
  <si>
    <t>Задовољан</t>
  </si>
  <si>
    <t>Умерено</t>
  </si>
  <si>
    <t>Приватни сектор</t>
  </si>
  <si>
    <t>Ван здравствене заштите</t>
  </si>
  <si>
    <t>у иностранство</t>
  </si>
  <si>
    <t>не размишљам о промени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</si>
</sst>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9" fontId="0" fillId="0" borderId="0" xfId="0" applyNumberFormat="1" applyFo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одоговора</c:v>
                </c:pt>
              </c:strCache>
            </c:strRef>
          </c:cat>
          <c:val>
            <c:numRef>
              <c:f>'1'!$A$5:$G$5</c:f>
              <c:numCache>
                <c:formatCode>0%</c:formatCode>
                <c:ptCount val="7"/>
                <c:pt idx="0">
                  <c:v>0.21359223300970873</c:v>
                </c:pt>
                <c:pt idx="1">
                  <c:v>0.22330097087378642</c:v>
                </c:pt>
                <c:pt idx="2">
                  <c:v>0.36893203883495146</c:v>
                </c:pt>
                <c:pt idx="3">
                  <c:v>0.12621359223300971</c:v>
                </c:pt>
                <c:pt idx="4">
                  <c:v>5.8252427184466021E-2</c:v>
                </c:pt>
                <c:pt idx="5">
                  <c:v>9.7087378640776691E-3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53344"/>
        <c:axId val="79354880"/>
      </c:barChart>
      <c:catAx>
        <c:axId val="7935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79354880"/>
        <c:crosses val="autoZero"/>
        <c:auto val="1"/>
        <c:lblAlgn val="ctr"/>
        <c:lblOffset val="100"/>
        <c:noMultiLvlLbl val="0"/>
      </c:catAx>
      <c:valAx>
        <c:axId val="793548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35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'10'!$A$4:$G$4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'10'!$A$5:$G$5</c:f>
              <c:numCache>
                <c:formatCode>0%</c:formatCode>
                <c:ptCount val="7"/>
                <c:pt idx="0">
                  <c:v>0.1553398058252427</c:v>
                </c:pt>
                <c:pt idx="1">
                  <c:v>0.1650485436893204</c:v>
                </c:pt>
                <c:pt idx="2">
                  <c:v>0.34951456310679613</c:v>
                </c:pt>
                <c:pt idx="3">
                  <c:v>0.21359223300970873</c:v>
                </c:pt>
                <c:pt idx="4">
                  <c:v>0.11650485436893204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92864"/>
        <c:axId val="80213504"/>
      </c:barChart>
      <c:catAx>
        <c:axId val="802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80213504"/>
        <c:crosses val="autoZero"/>
        <c:auto val="1"/>
        <c:lblAlgn val="ctr"/>
        <c:lblOffset val="100"/>
        <c:noMultiLvlLbl val="0"/>
      </c:catAx>
      <c:valAx>
        <c:axId val="80213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29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'11'!$A$4:$G$4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'11'!$A$5:$G$5</c:f>
              <c:numCache>
                <c:formatCode>0%</c:formatCode>
                <c:ptCount val="7"/>
                <c:pt idx="0">
                  <c:v>0.10679611650485436</c:v>
                </c:pt>
                <c:pt idx="1">
                  <c:v>0.1650485436893204</c:v>
                </c:pt>
                <c:pt idx="2">
                  <c:v>0.44660194174757284</c:v>
                </c:pt>
                <c:pt idx="3">
                  <c:v>0.18446601941747573</c:v>
                </c:pt>
                <c:pt idx="4">
                  <c:v>7.7669902912621352E-2</c:v>
                </c:pt>
                <c:pt idx="5">
                  <c:v>9.7087378640776691E-3</c:v>
                </c:pt>
                <c:pt idx="6">
                  <c:v>9.7087378640776691E-3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79360"/>
        <c:axId val="80480896"/>
      </c:barChart>
      <c:catAx>
        <c:axId val="80479360"/>
        <c:scaling>
          <c:orientation val="minMax"/>
        </c:scaling>
        <c:delete val="0"/>
        <c:axPos val="b"/>
        <c:majorTickMark val="out"/>
        <c:minorTickMark val="none"/>
        <c:tickLblPos val="nextTo"/>
        <c:crossAx val="80480896"/>
        <c:crosses val="autoZero"/>
        <c:auto val="1"/>
        <c:lblAlgn val="ctr"/>
        <c:lblOffset val="100"/>
        <c:noMultiLvlLbl val="0"/>
      </c:catAx>
      <c:valAx>
        <c:axId val="80480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47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'12'!$A$4:$G$4</c:f>
              <c:strCache>
                <c:ptCount val="7"/>
                <c:pt idx="0">
                  <c:v>Веома незадовољан</c:v>
                </c:pt>
                <c:pt idx="1">
                  <c:v>Незадовољан</c:v>
                </c:pt>
                <c:pt idx="2">
                  <c:v>Углавном задовољан</c:v>
                </c:pt>
                <c:pt idx="3">
                  <c:v>Задовољан</c:v>
                </c:pt>
                <c:pt idx="4">
                  <c:v>Веома задовољан</c:v>
                </c:pt>
                <c:pt idx="5">
                  <c:v>Много</c:v>
                </c:pt>
                <c:pt idx="6">
                  <c:v>Без одговора</c:v>
                </c:pt>
              </c:strCache>
            </c:strRef>
          </c:cat>
          <c:val>
            <c:numRef>
              <c:f>'12'!$A$5:$G$5</c:f>
              <c:numCache>
                <c:formatCode>0%</c:formatCode>
                <c:ptCount val="7"/>
                <c:pt idx="0">
                  <c:v>7.7669902912621352E-2</c:v>
                </c:pt>
                <c:pt idx="1">
                  <c:v>8.7378640776699032E-2</c:v>
                </c:pt>
                <c:pt idx="2">
                  <c:v>9.7087378640776691E-3</c:v>
                </c:pt>
                <c:pt idx="3">
                  <c:v>0.39805825242718446</c:v>
                </c:pt>
                <c:pt idx="4">
                  <c:v>0.27184466019417475</c:v>
                </c:pt>
                <c:pt idx="5">
                  <c:v>0.14563106796116504</c:v>
                </c:pt>
                <c:pt idx="6">
                  <c:v>9.7087378640776691E-3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05088"/>
        <c:axId val="80527360"/>
      </c:barChart>
      <c:catAx>
        <c:axId val="8050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80527360"/>
        <c:crosses val="autoZero"/>
        <c:auto val="1"/>
        <c:lblAlgn val="ctr"/>
        <c:lblOffset val="100"/>
        <c:noMultiLvlLbl val="0"/>
      </c:catAx>
      <c:valAx>
        <c:axId val="805273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50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'13'!$A$4:$G$4</c:f>
              <c:strCache>
                <c:ptCount val="5"/>
                <c:pt idx="0">
                  <c:v>Приватни сектор</c:v>
                </c:pt>
                <c:pt idx="1">
                  <c:v>Ван здравствене заштите</c:v>
                </c:pt>
                <c:pt idx="2">
                  <c:v>у иностранство</c:v>
                </c:pt>
                <c:pt idx="3">
                  <c:v>не размишљам о промени</c:v>
                </c:pt>
                <c:pt idx="4">
                  <c:v>Без одоговора</c:v>
                </c:pt>
              </c:strCache>
            </c:strRef>
          </c:cat>
          <c:val>
            <c:numRef>
              <c:f>'13'!$A$5:$G$5</c:f>
              <c:numCache>
                <c:formatCode>0%</c:formatCode>
                <c:ptCount val="7"/>
                <c:pt idx="0">
                  <c:v>3.8834951456310676E-2</c:v>
                </c:pt>
                <c:pt idx="1">
                  <c:v>9.7087378640776698E-2</c:v>
                </c:pt>
                <c:pt idx="2">
                  <c:v>8.7378640776699032E-2</c:v>
                </c:pt>
                <c:pt idx="3">
                  <c:v>0.70873786407766992</c:v>
                </c:pt>
                <c:pt idx="4">
                  <c:v>6.7961165048543687E-2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42112"/>
        <c:axId val="80868480"/>
      </c:barChart>
      <c:catAx>
        <c:axId val="80842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0868480"/>
        <c:crosses val="autoZero"/>
        <c:auto val="1"/>
        <c:lblAlgn val="ctr"/>
        <c:lblOffset val="100"/>
        <c:noMultiLvlLbl val="0"/>
      </c:catAx>
      <c:valAx>
        <c:axId val="80868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842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'14'!$A$4:$F$4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Без одговора</c:v>
                </c:pt>
              </c:strCache>
            </c:strRef>
          </c:cat>
          <c:val>
            <c:numRef>
              <c:f>'14'!$A$5:$F$5</c:f>
              <c:numCache>
                <c:formatCode>0%</c:formatCode>
                <c:ptCount val="6"/>
                <c:pt idx="0">
                  <c:v>6.7961165048543687E-2</c:v>
                </c:pt>
                <c:pt idx="1">
                  <c:v>0.11650485436893204</c:v>
                </c:pt>
                <c:pt idx="2">
                  <c:v>0.40776699029126212</c:v>
                </c:pt>
                <c:pt idx="3">
                  <c:v>0.30097087378640774</c:v>
                </c:pt>
                <c:pt idx="4">
                  <c:v>6.7961165048543687E-2</c:v>
                </c:pt>
                <c:pt idx="5">
                  <c:v>3.8834951456310676E-2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64992"/>
        <c:axId val="80566528"/>
      </c:barChart>
      <c:catAx>
        <c:axId val="80564992"/>
        <c:scaling>
          <c:orientation val="minMax"/>
        </c:scaling>
        <c:delete val="0"/>
        <c:axPos val="b"/>
        <c:majorTickMark val="out"/>
        <c:minorTickMark val="none"/>
        <c:tickLblPos val="nextTo"/>
        <c:crossAx val="80566528"/>
        <c:crosses val="autoZero"/>
        <c:auto val="1"/>
        <c:lblAlgn val="ctr"/>
        <c:lblOffset val="100"/>
        <c:noMultiLvlLbl val="0"/>
      </c:catAx>
      <c:valAx>
        <c:axId val="805665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56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'15'!$A$4:$C$4</c:f>
              <c:strCache>
                <c:ptCount val="3"/>
                <c:pt idx="0">
                  <c:v>Да</c:v>
                </c:pt>
                <c:pt idx="1">
                  <c:v>Не</c:v>
                </c:pt>
                <c:pt idx="2">
                  <c:v>Без одговора</c:v>
                </c:pt>
              </c:strCache>
            </c:strRef>
          </c:cat>
          <c:val>
            <c:numRef>
              <c:f>'15'!$A$5:$C$5</c:f>
              <c:numCache>
                <c:formatCode>0%</c:formatCode>
                <c:ptCount val="3"/>
                <c:pt idx="0">
                  <c:v>0.17475728155339806</c:v>
                </c:pt>
                <c:pt idx="1">
                  <c:v>0.74757281553398058</c:v>
                </c:pt>
                <c:pt idx="2">
                  <c:v>7.7669902912621352E-2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sz="1200" b="1" i="0"/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'16'!$A$2:$C$2</c:f>
              <c:strCache>
                <c:ptCount val="3"/>
                <c:pt idx="0">
                  <c:v>Дo 34</c:v>
                </c:pt>
                <c:pt idx="1">
                  <c:v>Oд 34 дo 54</c:v>
                </c:pt>
                <c:pt idx="2">
                  <c:v>55 и више</c:v>
                </c:pt>
              </c:strCache>
            </c:strRef>
          </c:cat>
          <c:val>
            <c:numRef>
              <c:f>'16'!$A$3:$C$3</c:f>
              <c:numCache>
                <c:formatCode>General</c:formatCode>
                <c:ptCount val="3"/>
                <c:pt idx="0">
                  <c:v>25</c:v>
                </c:pt>
                <c:pt idx="1">
                  <c:v>43</c:v>
                </c:pt>
                <c:pt idx="2">
                  <c:v>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49696"/>
        <c:axId val="80751616"/>
      </c:barChart>
      <c:catAx>
        <c:axId val="8074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r-Latn-R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r-Latn-RS"/>
          </a:p>
        </c:txPr>
        <c:crossAx val="80751616"/>
        <c:crosses val="autoZero"/>
        <c:auto val="1"/>
        <c:lblAlgn val="ctr"/>
        <c:lblOffset val="100"/>
        <c:noMultiLvlLbl val="1"/>
      </c:catAx>
      <c:valAx>
        <c:axId val="807516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r-Latn-R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r-Latn-RS"/>
          </a:p>
        </c:txPr>
        <c:crossAx val="807496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'17'!$A$1:$H$1</c:f>
              <c:strCache>
                <c:ptCount val="8"/>
                <c:pt idx="0">
                  <c:v>Доктор медицине</c:v>
                </c:pt>
                <c:pt idx="1">
                  <c:v>доктор стоматологије</c:v>
                </c:pt>
                <c:pt idx="2">
                  <c:v>Магистар фармације</c:v>
                </c:pt>
                <c:pt idx="3">
                  <c:v>Медицинска сестра техничар</c:v>
                </c:pt>
                <c:pt idx="4">
                  <c:v>Здравствени сарадник</c:v>
                </c:pt>
                <c:pt idx="5">
                  <c:v>Административни радник</c:v>
                </c:pt>
                <c:pt idx="6">
                  <c:v>Технички радник</c:v>
                </c:pt>
                <c:pt idx="7">
                  <c:v>Без одговора</c:v>
                </c:pt>
              </c:strCache>
            </c:strRef>
          </c:cat>
          <c:val>
            <c:numRef>
              <c:f>'17'!$A$2:$H$2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</c:v>
                </c:pt>
                <c:pt idx="3">
                  <c:v>58</c:v>
                </c:pt>
                <c:pt idx="4">
                  <c:v>7</c:v>
                </c:pt>
                <c:pt idx="5">
                  <c:v>2</c:v>
                </c:pt>
                <c:pt idx="6">
                  <c:v>18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01152"/>
        <c:axId val="80884864"/>
      </c:barChart>
      <c:catAx>
        <c:axId val="80801152"/>
        <c:scaling>
          <c:orientation val="minMax"/>
        </c:scaling>
        <c:delete val="0"/>
        <c:axPos val="b"/>
        <c:majorTickMark val="out"/>
        <c:minorTickMark val="none"/>
        <c:tickLblPos val="nextTo"/>
        <c:crossAx val="80884864"/>
        <c:crosses val="autoZero"/>
        <c:auto val="1"/>
        <c:lblAlgn val="ctr"/>
        <c:lblOffset val="100"/>
        <c:noMultiLvlLbl val="0"/>
      </c:catAx>
      <c:valAx>
        <c:axId val="80884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80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'18'!$A$4:$C$4</c:f>
              <c:strCache>
                <c:ptCount val="3"/>
                <c:pt idx="0">
                  <c:v>Да</c:v>
                </c:pt>
                <c:pt idx="1">
                  <c:v>Не</c:v>
                </c:pt>
                <c:pt idx="2">
                  <c:v>Без одговора</c:v>
                </c:pt>
              </c:strCache>
            </c:strRef>
          </c:cat>
          <c:val>
            <c:numRef>
              <c:f>'18'!$A$5:$C$5</c:f>
              <c:numCache>
                <c:formatCode>0%</c:formatCode>
                <c:ptCount val="3"/>
                <c:pt idx="0">
                  <c:v>0.10679611650485436</c:v>
                </c:pt>
                <c:pt idx="1">
                  <c:v>0.82524271844660191</c:v>
                </c:pt>
                <c:pt idx="2">
                  <c:v>6.7961165048543687E-2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'19'!$A$4:$E$4</c:f>
              <c:strCache>
                <c:ptCount val="5"/>
                <c:pt idx="0">
                  <c:v>У настави</c:v>
                </c:pt>
                <c:pt idx="1">
                  <c:v>У приватној пракси</c:v>
                </c:pt>
                <c:pt idx="2">
                  <c:v>У неком другом сектору</c:v>
                </c:pt>
                <c:pt idx="3">
                  <c:v>Не радим додатно</c:v>
                </c:pt>
                <c:pt idx="4">
                  <c:v>Без одговора</c:v>
                </c:pt>
              </c:strCache>
            </c:strRef>
          </c:cat>
          <c:val>
            <c:numRef>
              <c:f>'19'!$A$5:$E$5</c:f>
              <c:numCache>
                <c:formatCode>0%</c:formatCode>
                <c:ptCount val="5"/>
                <c:pt idx="0">
                  <c:v>0</c:v>
                </c:pt>
                <c:pt idx="1">
                  <c:v>8.7378640776699032E-2</c:v>
                </c:pt>
                <c:pt idx="2">
                  <c:v>4.8543689320388349E-2</c:v>
                </c:pt>
                <c:pt idx="3">
                  <c:v>0.81553398058252424</c:v>
                </c:pt>
                <c:pt idx="4">
                  <c:v>4.8543689320388349E-2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48736"/>
        <c:axId val="85775104"/>
      </c:barChart>
      <c:catAx>
        <c:axId val="85748736"/>
        <c:scaling>
          <c:orientation val="minMax"/>
        </c:scaling>
        <c:delete val="0"/>
        <c:axPos val="b"/>
        <c:majorTickMark val="out"/>
        <c:minorTickMark val="none"/>
        <c:tickLblPos val="nextTo"/>
        <c:crossAx val="85775104"/>
        <c:crosses val="autoZero"/>
        <c:auto val="1"/>
        <c:lblAlgn val="ctr"/>
        <c:lblOffset val="100"/>
        <c:noMultiLvlLbl val="0"/>
      </c:catAx>
      <c:valAx>
        <c:axId val="857751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574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'2'!$A$4:$G$4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'2'!$A$5:$G$5</c:f>
              <c:numCache>
                <c:formatCode>0%</c:formatCode>
                <c:ptCount val="7"/>
                <c:pt idx="0">
                  <c:v>0.11650485436893204</c:v>
                </c:pt>
                <c:pt idx="1">
                  <c:v>0.1650485436893204</c:v>
                </c:pt>
                <c:pt idx="2">
                  <c:v>0.46601941747572817</c:v>
                </c:pt>
                <c:pt idx="3">
                  <c:v>0.14563106796116504</c:v>
                </c:pt>
                <c:pt idx="4">
                  <c:v>0.10679611650485436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87264"/>
        <c:axId val="79389056"/>
      </c:barChart>
      <c:catAx>
        <c:axId val="79387264"/>
        <c:scaling>
          <c:orientation val="minMax"/>
        </c:scaling>
        <c:delete val="0"/>
        <c:axPos val="b"/>
        <c:majorTickMark val="out"/>
        <c:minorTickMark val="none"/>
        <c:tickLblPos val="nextTo"/>
        <c:crossAx val="79389056"/>
        <c:crosses val="autoZero"/>
        <c:auto val="1"/>
        <c:lblAlgn val="ctr"/>
        <c:lblOffset val="100"/>
        <c:noMultiLvlLbl val="0"/>
      </c:catAx>
      <c:valAx>
        <c:axId val="793890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38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'3'!$A$4:$G$4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'3'!$A$5:$G$5</c:f>
              <c:numCache>
                <c:formatCode>0%</c:formatCode>
                <c:ptCount val="7"/>
                <c:pt idx="0">
                  <c:v>4.8543689320388349E-2</c:v>
                </c:pt>
                <c:pt idx="1">
                  <c:v>0.14563106796116504</c:v>
                </c:pt>
                <c:pt idx="2">
                  <c:v>0.32038834951456313</c:v>
                </c:pt>
                <c:pt idx="3">
                  <c:v>0.24271844660194175</c:v>
                </c:pt>
                <c:pt idx="4">
                  <c:v>0.22330097087378642</c:v>
                </c:pt>
                <c:pt idx="5">
                  <c:v>1.9417475728155338E-2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7424"/>
        <c:axId val="79848960"/>
      </c:barChart>
      <c:catAx>
        <c:axId val="7984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79848960"/>
        <c:crosses val="autoZero"/>
        <c:auto val="1"/>
        <c:lblAlgn val="ctr"/>
        <c:lblOffset val="100"/>
        <c:noMultiLvlLbl val="0"/>
      </c:catAx>
      <c:valAx>
        <c:axId val="79848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84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'4'!$A$5:$G$5</c:f>
              <c:numCache>
                <c:formatCode>0%</c:formatCode>
                <c:ptCount val="7"/>
                <c:pt idx="0">
                  <c:v>6.7961165048543687E-2</c:v>
                </c:pt>
                <c:pt idx="1">
                  <c:v>6.7961165048543687E-2</c:v>
                </c:pt>
                <c:pt idx="2">
                  <c:v>0.34951456310679613</c:v>
                </c:pt>
                <c:pt idx="3">
                  <c:v>0.30097087378640774</c:v>
                </c:pt>
                <c:pt idx="4">
                  <c:v>0.1553398058252427</c:v>
                </c:pt>
                <c:pt idx="5">
                  <c:v>3.8834951456310676E-2</c:v>
                </c:pt>
                <c:pt idx="6">
                  <c:v>1.9417475728155338E-2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63264"/>
        <c:axId val="79964800"/>
      </c:barChart>
      <c:catAx>
        <c:axId val="7996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79964800"/>
        <c:crosses val="autoZero"/>
        <c:auto val="1"/>
        <c:lblAlgn val="ctr"/>
        <c:lblOffset val="100"/>
        <c:noMultiLvlLbl val="0"/>
      </c:catAx>
      <c:valAx>
        <c:axId val="79964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963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'5'!$A$4:$G$4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'5'!$A$5:$G$5</c:f>
              <c:numCache>
                <c:formatCode>0%</c:formatCode>
                <c:ptCount val="7"/>
                <c:pt idx="0">
                  <c:v>9.7087378640776698E-2</c:v>
                </c:pt>
                <c:pt idx="1">
                  <c:v>0.14563106796116504</c:v>
                </c:pt>
                <c:pt idx="2">
                  <c:v>0.1941747572815534</c:v>
                </c:pt>
                <c:pt idx="3">
                  <c:v>0.28155339805825241</c:v>
                </c:pt>
                <c:pt idx="4">
                  <c:v>0.28155339805825241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13184"/>
        <c:axId val="80014720"/>
      </c:barChart>
      <c:catAx>
        <c:axId val="80013184"/>
        <c:scaling>
          <c:orientation val="minMax"/>
        </c:scaling>
        <c:delete val="0"/>
        <c:axPos val="b"/>
        <c:majorTickMark val="out"/>
        <c:minorTickMark val="none"/>
        <c:tickLblPos val="nextTo"/>
        <c:crossAx val="80014720"/>
        <c:crosses val="autoZero"/>
        <c:auto val="1"/>
        <c:lblAlgn val="ctr"/>
        <c:lblOffset val="100"/>
        <c:noMultiLvlLbl val="0"/>
      </c:catAx>
      <c:valAx>
        <c:axId val="80014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1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'6'!$A$4:$G$4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'6'!$A$5:$G$5</c:f>
              <c:numCache>
                <c:formatCode>0%</c:formatCode>
                <c:ptCount val="7"/>
                <c:pt idx="0">
                  <c:v>2.9126213592233011E-2</c:v>
                </c:pt>
                <c:pt idx="1">
                  <c:v>2.9126213592233011E-2</c:v>
                </c:pt>
                <c:pt idx="2">
                  <c:v>0.21359223300970873</c:v>
                </c:pt>
                <c:pt idx="3">
                  <c:v>0.36893203883495146</c:v>
                </c:pt>
                <c:pt idx="4">
                  <c:v>0.32038834951456313</c:v>
                </c:pt>
                <c:pt idx="5">
                  <c:v>1.9417475728155338E-2</c:v>
                </c:pt>
                <c:pt idx="6">
                  <c:v>1.9417475728155338E-2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11424"/>
        <c:axId val="80312960"/>
      </c:barChart>
      <c:catAx>
        <c:axId val="80311424"/>
        <c:scaling>
          <c:orientation val="minMax"/>
        </c:scaling>
        <c:delete val="0"/>
        <c:axPos val="b"/>
        <c:majorTickMark val="out"/>
        <c:minorTickMark val="none"/>
        <c:tickLblPos val="nextTo"/>
        <c:crossAx val="80312960"/>
        <c:crosses val="autoZero"/>
        <c:auto val="1"/>
        <c:lblAlgn val="ctr"/>
        <c:lblOffset val="100"/>
        <c:noMultiLvlLbl val="0"/>
      </c:catAx>
      <c:valAx>
        <c:axId val="80312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3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'7'!$A$5:$G$5</c:f>
              <c:numCache>
                <c:formatCode>0%</c:formatCode>
                <c:ptCount val="7"/>
                <c:pt idx="0">
                  <c:v>9.7087378640776691E-3</c:v>
                </c:pt>
                <c:pt idx="1">
                  <c:v>4.8543689320388349E-2</c:v>
                </c:pt>
                <c:pt idx="2">
                  <c:v>0.11650485436893204</c:v>
                </c:pt>
                <c:pt idx="3">
                  <c:v>0.32038834951456313</c:v>
                </c:pt>
                <c:pt idx="4">
                  <c:v>0.39805825242718446</c:v>
                </c:pt>
                <c:pt idx="5">
                  <c:v>8.7378640776699032E-2</c:v>
                </c:pt>
                <c:pt idx="6">
                  <c:v>1.9417475728155338E-2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06784"/>
        <c:axId val="80408576"/>
      </c:barChart>
      <c:catAx>
        <c:axId val="80406784"/>
        <c:scaling>
          <c:orientation val="minMax"/>
        </c:scaling>
        <c:delete val="0"/>
        <c:axPos val="b"/>
        <c:majorTickMark val="out"/>
        <c:minorTickMark val="none"/>
        <c:tickLblPos val="nextTo"/>
        <c:crossAx val="80408576"/>
        <c:crosses val="autoZero"/>
        <c:auto val="1"/>
        <c:lblAlgn val="ctr"/>
        <c:lblOffset val="100"/>
        <c:noMultiLvlLbl val="0"/>
      </c:catAx>
      <c:valAx>
        <c:axId val="80408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40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'8'!$A$4:$G$4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'8'!$A$5:$G$5</c:f>
              <c:numCache>
                <c:formatCode>0%</c:formatCode>
                <c:ptCount val="7"/>
                <c:pt idx="0">
                  <c:v>0.1553398058252427</c:v>
                </c:pt>
                <c:pt idx="1">
                  <c:v>0.18446601941747573</c:v>
                </c:pt>
                <c:pt idx="2">
                  <c:v>0.22330097087378642</c:v>
                </c:pt>
                <c:pt idx="3">
                  <c:v>0.24271844660194175</c:v>
                </c:pt>
                <c:pt idx="4">
                  <c:v>8.7378640776699032E-2</c:v>
                </c:pt>
                <c:pt idx="5">
                  <c:v>8.7378640776699032E-2</c:v>
                </c:pt>
                <c:pt idx="6">
                  <c:v>1.9417475728155338E-2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96640"/>
        <c:axId val="80114816"/>
      </c:barChart>
      <c:catAx>
        <c:axId val="80096640"/>
        <c:scaling>
          <c:orientation val="minMax"/>
        </c:scaling>
        <c:delete val="0"/>
        <c:axPos val="b"/>
        <c:majorTickMark val="out"/>
        <c:minorTickMark val="none"/>
        <c:tickLblPos val="nextTo"/>
        <c:crossAx val="80114816"/>
        <c:crosses val="autoZero"/>
        <c:auto val="1"/>
        <c:lblAlgn val="ctr"/>
        <c:lblOffset val="100"/>
        <c:noMultiLvlLbl val="0"/>
      </c:catAx>
      <c:valAx>
        <c:axId val="801148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9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r-Latn-R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'9'!$A$4:$G$4</c:f>
              <c:strCach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Не односи се на мене</c:v>
                </c:pt>
                <c:pt idx="6">
                  <c:v>Без одговора</c:v>
                </c:pt>
              </c:strCache>
            </c:strRef>
          </c:cat>
          <c:val>
            <c:numRef>
              <c:f>'9'!$A$5:$G$5</c:f>
              <c:numCache>
                <c:formatCode>0%</c:formatCode>
                <c:ptCount val="7"/>
                <c:pt idx="0">
                  <c:v>0.29126213592233008</c:v>
                </c:pt>
                <c:pt idx="1">
                  <c:v>0.26213592233009708</c:v>
                </c:pt>
                <c:pt idx="2">
                  <c:v>0.24271844660194175</c:v>
                </c:pt>
                <c:pt idx="3">
                  <c:v>0.13592233009708737</c:v>
                </c:pt>
                <c:pt idx="4">
                  <c:v>5.8252427184466021E-2</c:v>
                </c:pt>
                <c:pt idx="5">
                  <c:v>0</c:v>
                </c:pt>
                <c:pt idx="6">
                  <c:v>9.7087378640776691E-3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92256"/>
        <c:axId val="80193792"/>
      </c:barChart>
      <c:catAx>
        <c:axId val="8019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80193792"/>
        <c:crosses val="autoZero"/>
        <c:auto val="1"/>
        <c:lblAlgn val="ctr"/>
        <c:lblOffset val="100"/>
        <c:noMultiLvlLbl val="0"/>
      </c:catAx>
      <c:valAx>
        <c:axId val="801937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92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180974</xdr:rowOff>
    </xdr:from>
    <xdr:to>
      <xdr:col>18</xdr:col>
      <xdr:colOff>257175</xdr:colOff>
      <xdr:row>22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4</xdr:row>
      <xdr:rowOff>185737</xdr:rowOff>
    </xdr:from>
    <xdr:to>
      <xdr:col>14</xdr:col>
      <xdr:colOff>161925</xdr:colOff>
      <xdr:row>19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466725</xdr:colOff>
      <xdr:row>4</xdr:row>
      <xdr:rowOff>180975</xdr:rowOff>
    </xdr:from>
    <xdr:ext cx="4343400" cy="2886075"/>
    <xdr:graphicFrame macro="">
      <xdr:nvGraphicFramePr>
        <xdr:cNvPr id="1137448326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180975</xdr:rowOff>
    </xdr:from>
    <xdr:to>
      <xdr:col>15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185737</xdr:rowOff>
    </xdr:from>
    <xdr:to>
      <xdr:col>14</xdr:col>
      <xdr:colOff>561975</xdr:colOff>
      <xdr:row>19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185737</xdr:rowOff>
    </xdr:from>
    <xdr:to>
      <xdr:col>14</xdr:col>
      <xdr:colOff>561975</xdr:colOff>
      <xdr:row>19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4</xdr:row>
      <xdr:rowOff>180975</xdr:rowOff>
    </xdr:from>
    <xdr:to>
      <xdr:col>14</xdr:col>
      <xdr:colOff>561975</xdr:colOff>
      <xdr:row>19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C3" sqref="C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42</v>
      </c>
      <c r="H2" s="2" t="s">
        <v>5</v>
      </c>
    </row>
    <row r="3" spans="1:8" x14ac:dyDescent="0.25">
      <c r="A3" s="3">
        <v>22</v>
      </c>
      <c r="B3" s="3">
        <v>23</v>
      </c>
      <c r="C3" s="3">
        <v>38</v>
      </c>
      <c r="D3" s="3">
        <v>13</v>
      </c>
      <c r="E3" s="3">
        <v>6</v>
      </c>
      <c r="F3" s="3">
        <v>1</v>
      </c>
      <c r="G3" s="3">
        <v>0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42</v>
      </c>
    </row>
    <row r="5" spans="1:8" x14ac:dyDescent="0.25">
      <c r="A5" s="4">
        <f t="shared" ref="A5:G5" si="0">A3/$H$3</f>
        <v>0.21359223300970873</v>
      </c>
      <c r="B5" s="4">
        <f t="shared" si="0"/>
        <v>0.22330097087378642</v>
      </c>
      <c r="C5" s="4">
        <f t="shared" si="0"/>
        <v>0.36893203883495146</v>
      </c>
      <c r="D5" s="4">
        <f t="shared" si="0"/>
        <v>0.12621359223300971</v>
      </c>
      <c r="E5" s="4">
        <f t="shared" si="0"/>
        <v>5.8252427184466021E-2</v>
      </c>
      <c r="F5" s="4">
        <f t="shared" si="0"/>
        <v>9.7087378640776691E-3</v>
      </c>
      <c r="G5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A2" sqref="A2:H5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14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</row>
    <row r="3" spans="1:8" x14ac:dyDescent="0.25">
      <c r="A3" s="1">
        <v>16</v>
      </c>
      <c r="B3" s="1">
        <v>17</v>
      </c>
      <c r="C3" s="1">
        <v>36</v>
      </c>
      <c r="D3" s="1">
        <v>22</v>
      </c>
      <c r="E3" s="1">
        <v>12</v>
      </c>
      <c r="F3" s="1">
        <v>0</v>
      </c>
      <c r="G3" s="3">
        <v>0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0.1553398058252427</v>
      </c>
      <c r="B5" s="4">
        <f t="shared" si="0"/>
        <v>0.1650485436893204</v>
      </c>
      <c r="C5" s="4">
        <f t="shared" si="0"/>
        <v>0.34951456310679613</v>
      </c>
      <c r="D5" s="4">
        <f t="shared" si="0"/>
        <v>0.21359223300970873</v>
      </c>
      <c r="E5" s="4">
        <f t="shared" si="0"/>
        <v>0.11650485436893204</v>
      </c>
      <c r="F5" s="4">
        <f t="shared" si="0"/>
        <v>0</v>
      </c>
      <c r="G5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A2" sqref="A2:G5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15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</row>
    <row r="3" spans="1:8" x14ac:dyDescent="0.25">
      <c r="A3" s="1">
        <v>11</v>
      </c>
      <c r="B3" s="1">
        <v>17</v>
      </c>
      <c r="C3" s="1">
        <v>46</v>
      </c>
      <c r="D3" s="1">
        <v>19</v>
      </c>
      <c r="E3" s="1">
        <v>8</v>
      </c>
      <c r="F3" s="1">
        <v>1</v>
      </c>
      <c r="G3" s="3">
        <v>1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0.10679611650485436</v>
      </c>
      <c r="B5" s="4">
        <f t="shared" si="0"/>
        <v>0.1650485436893204</v>
      </c>
      <c r="C5" s="4">
        <f t="shared" si="0"/>
        <v>0.44660194174757284</v>
      </c>
      <c r="D5" s="4">
        <f t="shared" si="0"/>
        <v>0.18446601941747573</v>
      </c>
      <c r="E5" s="4">
        <f t="shared" si="0"/>
        <v>7.7669902912621352E-2</v>
      </c>
      <c r="F5" s="4">
        <f t="shared" si="0"/>
        <v>9.7087378640776691E-3</v>
      </c>
      <c r="G5" s="4">
        <f t="shared" si="0"/>
        <v>9.7087378640776691E-3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F4" sqref="F4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16</v>
      </c>
      <c r="B1" s="1"/>
      <c r="C1" s="1"/>
      <c r="D1" s="1"/>
      <c r="E1" s="1"/>
      <c r="F1" s="1"/>
    </row>
    <row r="2" spans="1:8" x14ac:dyDescent="0.25">
      <c r="A2" s="1" t="s">
        <v>47</v>
      </c>
      <c r="B2" s="1" t="s">
        <v>48</v>
      </c>
      <c r="C2" s="1" t="s">
        <v>51</v>
      </c>
      <c r="D2" s="1" t="s">
        <v>49</v>
      </c>
      <c r="E2" s="1" t="s">
        <v>46</v>
      </c>
      <c r="F2" s="1" t="s">
        <v>49</v>
      </c>
      <c r="G2" s="3" t="s">
        <v>40</v>
      </c>
    </row>
    <row r="3" spans="1:8" x14ac:dyDescent="0.25">
      <c r="A3" s="1">
        <v>8</v>
      </c>
      <c r="B3" s="1">
        <v>9</v>
      </c>
      <c r="C3" s="1">
        <v>1</v>
      </c>
      <c r="D3" s="1">
        <v>41</v>
      </c>
      <c r="E3" s="1">
        <v>28</v>
      </c>
      <c r="F3" s="1">
        <v>15</v>
      </c>
      <c r="G3" s="3">
        <v>1</v>
      </c>
      <c r="H3" s="2">
        <f>SUM(A3:G3)</f>
        <v>103</v>
      </c>
    </row>
    <row r="4" spans="1:8" x14ac:dyDescent="0.25">
      <c r="A4" s="1" t="s">
        <v>1</v>
      </c>
      <c r="B4" s="1" t="s">
        <v>41</v>
      </c>
      <c r="C4" s="1" t="s">
        <v>2</v>
      </c>
      <c r="D4" s="1" t="s">
        <v>50</v>
      </c>
      <c r="E4" s="1" t="s">
        <v>3</v>
      </c>
      <c r="F4" s="1" t="s">
        <v>49</v>
      </c>
      <c r="G4" s="3" t="s">
        <v>40</v>
      </c>
    </row>
    <row r="5" spans="1:8" x14ac:dyDescent="0.25">
      <c r="A5" s="4">
        <f>A3/$H$3</f>
        <v>7.7669902912621352E-2</v>
      </c>
      <c r="B5" s="4">
        <f t="shared" ref="B5:G5" si="0">B3/$H$3</f>
        <v>8.7378640776699032E-2</v>
      </c>
      <c r="C5" s="4">
        <f t="shared" si="0"/>
        <v>9.7087378640776691E-3</v>
      </c>
      <c r="D5" s="4">
        <f t="shared" si="0"/>
        <v>0.39805825242718446</v>
      </c>
      <c r="E5" s="4">
        <f t="shared" si="0"/>
        <v>0.27184466019417475</v>
      </c>
      <c r="F5" s="4">
        <f t="shared" si="0"/>
        <v>0.14563106796116504</v>
      </c>
      <c r="G5" s="4">
        <f t="shared" si="0"/>
        <v>9.7087378640776691E-3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E7" sqref="E7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17</v>
      </c>
      <c r="B1" s="1"/>
      <c r="C1" s="1"/>
      <c r="D1" s="1"/>
      <c r="E1" s="1"/>
      <c r="F1" s="1"/>
    </row>
    <row r="2" spans="1:8" x14ac:dyDescent="0.25">
      <c r="A2" s="1" t="s">
        <v>52</v>
      </c>
      <c r="B2" s="1" t="s">
        <v>53</v>
      </c>
      <c r="C2" s="1" t="s">
        <v>54</v>
      </c>
      <c r="D2" s="1" t="s">
        <v>55</v>
      </c>
      <c r="E2" s="1" t="s">
        <v>42</v>
      </c>
      <c r="F2" s="3"/>
      <c r="G2" s="3"/>
    </row>
    <row r="3" spans="1:8" x14ac:dyDescent="0.25">
      <c r="A3" s="1">
        <v>4</v>
      </c>
      <c r="B3" s="1">
        <v>10</v>
      </c>
      <c r="C3" s="1">
        <v>9</v>
      </c>
      <c r="D3" s="1">
        <v>73</v>
      </c>
      <c r="E3" s="1">
        <v>7</v>
      </c>
      <c r="F3" s="3"/>
      <c r="G3" s="2">
        <f>SUM(A3:F3)</f>
        <v>103</v>
      </c>
      <c r="H3" s="2"/>
    </row>
    <row r="4" spans="1:8" x14ac:dyDescent="0.25">
      <c r="A4" s="1" t="s">
        <v>52</v>
      </c>
      <c r="B4" s="1" t="s">
        <v>53</v>
      </c>
      <c r="C4" s="1" t="s">
        <v>54</v>
      </c>
      <c r="D4" s="1" t="s">
        <v>55</v>
      </c>
      <c r="E4" s="1" t="s">
        <v>42</v>
      </c>
      <c r="F4" s="3"/>
      <c r="G4" s="3"/>
    </row>
    <row r="5" spans="1:8" x14ac:dyDescent="0.25">
      <c r="A5" s="4">
        <f t="shared" ref="A5:E5" si="0">A3/$G$3</f>
        <v>3.8834951456310676E-2</v>
      </c>
      <c r="B5" s="4">
        <f t="shared" si="0"/>
        <v>9.7087378640776698E-2</v>
      </c>
      <c r="C5" s="4">
        <f t="shared" si="0"/>
        <v>8.7378640776699032E-2</v>
      </c>
      <c r="D5" s="4">
        <f t="shared" si="0"/>
        <v>0.70873786407766992</v>
      </c>
      <c r="E5" s="4">
        <f t="shared" si="0"/>
        <v>6.7961165048543687E-2</v>
      </c>
      <c r="F5" s="4"/>
      <c r="G5" s="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workbookViewId="0">
      <selection activeCell="A4" sqref="A4:F5"/>
    </sheetView>
  </sheetViews>
  <sheetFormatPr defaultRowHeight="15" x14ac:dyDescent="0.25"/>
  <sheetData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3" t="s">
        <v>40</v>
      </c>
      <c r="H2" s="3"/>
    </row>
    <row r="3" spans="1:8" x14ac:dyDescent="0.25">
      <c r="A3" s="1">
        <v>7</v>
      </c>
      <c r="B3" s="1">
        <v>12</v>
      </c>
      <c r="C3" s="1">
        <v>42</v>
      </c>
      <c r="D3" s="1">
        <v>31</v>
      </c>
      <c r="E3" s="1">
        <v>7</v>
      </c>
      <c r="F3" s="1">
        <v>4</v>
      </c>
      <c r="G3" s="3"/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3" t="s">
        <v>40</v>
      </c>
      <c r="H4" s="3"/>
    </row>
    <row r="5" spans="1:8" x14ac:dyDescent="0.25">
      <c r="A5" s="4">
        <f t="shared" ref="A5:F5" si="0">A3/$H$3</f>
        <v>6.7961165048543687E-2</v>
      </c>
      <c r="B5" s="4">
        <f t="shared" si="0"/>
        <v>0.11650485436893204</v>
      </c>
      <c r="C5" s="4">
        <f t="shared" si="0"/>
        <v>0.40776699029126212</v>
      </c>
      <c r="D5" s="4">
        <f t="shared" si="0"/>
        <v>0.30097087378640774</v>
      </c>
      <c r="E5" s="4">
        <f t="shared" si="0"/>
        <v>6.7961165048543687E-2</v>
      </c>
      <c r="F5" s="4">
        <f t="shared" si="0"/>
        <v>3.8834951456310676E-2</v>
      </c>
      <c r="G5" s="4"/>
      <c r="H5" s="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B3" sqref="B3"/>
    </sheetView>
  </sheetViews>
  <sheetFormatPr defaultColWidth="14.42578125" defaultRowHeight="15" customHeight="1" x14ac:dyDescent="0.25"/>
  <cols>
    <col min="1" max="26" width="8.7109375" customWidth="1"/>
  </cols>
  <sheetData>
    <row r="1" spans="1:4" x14ac:dyDescent="0.25">
      <c r="A1" s="1" t="s">
        <v>18</v>
      </c>
      <c r="B1" s="1"/>
    </row>
    <row r="2" spans="1:4" x14ac:dyDescent="0.25">
      <c r="A2" s="1" t="s">
        <v>21</v>
      </c>
      <c r="B2" s="1" t="s">
        <v>22</v>
      </c>
      <c r="C2" t="s">
        <v>40</v>
      </c>
    </row>
    <row r="3" spans="1:4" x14ac:dyDescent="0.25">
      <c r="A3" s="1">
        <v>18</v>
      </c>
      <c r="B3" s="1">
        <v>77</v>
      </c>
      <c r="C3">
        <v>8</v>
      </c>
      <c r="D3" s="2">
        <f>SUM(A3:C3)</f>
        <v>103</v>
      </c>
    </row>
    <row r="4" spans="1:4" x14ac:dyDescent="0.25">
      <c r="A4" s="1" t="s">
        <v>19</v>
      </c>
      <c r="B4" s="1" t="s">
        <v>20</v>
      </c>
      <c r="C4" s="3" t="s">
        <v>40</v>
      </c>
    </row>
    <row r="5" spans="1:4" x14ac:dyDescent="0.25">
      <c r="A5" s="4">
        <f>A3/$D$3</f>
        <v>0.17475728155339806</v>
      </c>
      <c r="B5" s="4">
        <f>B3/$D$3</f>
        <v>0.74757281553398058</v>
      </c>
      <c r="C5" s="4">
        <f>C3/$D$3</f>
        <v>7.7669902912621352E-2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D3" sqref="D3"/>
    </sheetView>
  </sheetViews>
  <sheetFormatPr defaultColWidth="14.42578125" defaultRowHeight="15" customHeight="1" x14ac:dyDescent="0.25"/>
  <cols>
    <col min="1" max="26" width="8.7109375" customWidth="1"/>
  </cols>
  <sheetData>
    <row r="1" spans="1:5" x14ac:dyDescent="0.25">
      <c r="A1" s="1" t="s">
        <v>23</v>
      </c>
      <c r="B1" s="1"/>
      <c r="C1" s="1"/>
    </row>
    <row r="2" spans="1:5" x14ac:dyDescent="0.25">
      <c r="A2" s="1" t="s">
        <v>24</v>
      </c>
      <c r="B2" s="1" t="s">
        <v>25</v>
      </c>
      <c r="C2" s="1" t="s">
        <v>26</v>
      </c>
      <c r="E2" s="5" t="s">
        <v>43</v>
      </c>
    </row>
    <row r="3" spans="1:5" x14ac:dyDescent="0.25">
      <c r="A3" s="1">
        <v>25</v>
      </c>
      <c r="B3" s="1">
        <v>43</v>
      </c>
      <c r="C3" s="1">
        <v>35</v>
      </c>
      <c r="D3" s="3"/>
      <c r="E3">
        <f>SUM(A3:D3)</f>
        <v>103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I2" sqref="I2"/>
    </sheetView>
  </sheetViews>
  <sheetFormatPr defaultColWidth="14.42578125" defaultRowHeight="15" customHeight="1" x14ac:dyDescent="0.25"/>
  <cols>
    <col min="1" max="26" width="8.7109375" customWidth="1"/>
  </cols>
  <sheetData>
    <row r="1" spans="1:10" x14ac:dyDescent="0.25">
      <c r="A1" s="1" t="s">
        <v>27</v>
      </c>
      <c r="B1" s="1" t="s">
        <v>28</v>
      </c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5" t="s">
        <v>40</v>
      </c>
      <c r="J1" s="5" t="s">
        <v>45</v>
      </c>
    </row>
    <row r="2" spans="1:10" x14ac:dyDescent="0.25">
      <c r="A2" s="1">
        <v>6</v>
      </c>
      <c r="B2" s="1">
        <v>0</v>
      </c>
      <c r="C2" s="1">
        <v>1</v>
      </c>
      <c r="D2" s="1">
        <v>58</v>
      </c>
      <c r="E2" s="1">
        <v>7</v>
      </c>
      <c r="F2" s="1">
        <v>2</v>
      </c>
      <c r="G2" s="1">
        <v>18</v>
      </c>
      <c r="H2" s="3">
        <v>11</v>
      </c>
      <c r="J2">
        <f>SUM(A2:H2)</f>
        <v>103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D3" sqref="D3"/>
    </sheetView>
  </sheetViews>
  <sheetFormatPr defaultColWidth="14.42578125" defaultRowHeight="15" customHeight="1" x14ac:dyDescent="0.25"/>
  <cols>
    <col min="1" max="26" width="8.7109375" customWidth="1"/>
  </cols>
  <sheetData>
    <row r="1" spans="1:4" x14ac:dyDescent="0.25">
      <c r="A1" s="1" t="s">
        <v>34</v>
      </c>
      <c r="B1" s="1"/>
    </row>
    <row r="2" spans="1:4" x14ac:dyDescent="0.25">
      <c r="A2" s="1" t="s">
        <v>19</v>
      </c>
      <c r="B2" s="1" t="s">
        <v>20</v>
      </c>
      <c r="C2" s="5" t="s">
        <v>40</v>
      </c>
      <c r="D2" s="5" t="s">
        <v>44</v>
      </c>
    </row>
    <row r="3" spans="1:4" x14ac:dyDescent="0.25">
      <c r="A3" s="1">
        <v>11</v>
      </c>
      <c r="B3" s="1">
        <v>85</v>
      </c>
      <c r="C3" s="2">
        <v>7</v>
      </c>
      <c r="D3">
        <f>SUM(A3:C3)</f>
        <v>103</v>
      </c>
    </row>
    <row r="4" spans="1:4" x14ac:dyDescent="0.25">
      <c r="A4" s="1" t="s">
        <v>19</v>
      </c>
      <c r="B4" s="1" t="s">
        <v>20</v>
      </c>
      <c r="C4" s="5" t="s">
        <v>40</v>
      </c>
    </row>
    <row r="5" spans="1:4" x14ac:dyDescent="0.25">
      <c r="A5" s="4">
        <f>A3/$D$3</f>
        <v>0.10679611650485436</v>
      </c>
      <c r="B5" s="4">
        <f t="shared" ref="B5:C5" si="0">B3/$D$3</f>
        <v>0.82524271844660191</v>
      </c>
      <c r="C5" s="4">
        <f t="shared" si="0"/>
        <v>6.7961165048543687E-2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H9" sqref="H9"/>
    </sheetView>
  </sheetViews>
  <sheetFormatPr defaultColWidth="14.42578125" defaultRowHeight="15" customHeight="1" x14ac:dyDescent="0.25"/>
  <cols>
    <col min="1" max="5" width="8.7109375" customWidth="1"/>
    <col min="6" max="6" width="8.7109375" hidden="1" customWidth="1"/>
    <col min="7" max="26" width="8.7109375" customWidth="1"/>
  </cols>
  <sheetData>
    <row r="1" spans="1:7" x14ac:dyDescent="0.25">
      <c r="A1" s="1" t="s">
        <v>35</v>
      </c>
      <c r="B1" s="1"/>
      <c r="C1" s="1"/>
      <c r="D1" s="1"/>
    </row>
    <row r="2" spans="1:7" x14ac:dyDescent="0.25">
      <c r="A2" s="1" t="s">
        <v>36</v>
      </c>
      <c r="B2" s="1" t="s">
        <v>37</v>
      </c>
      <c r="C2" s="1" t="s">
        <v>38</v>
      </c>
      <c r="D2" s="1" t="s">
        <v>39</v>
      </c>
      <c r="E2" s="5" t="s">
        <v>40</v>
      </c>
    </row>
    <row r="3" spans="1:7" x14ac:dyDescent="0.25">
      <c r="A3" s="1">
        <v>0</v>
      </c>
      <c r="B3" s="1">
        <v>9</v>
      </c>
      <c r="C3" s="1">
        <v>5</v>
      </c>
      <c r="D3" s="1">
        <v>84</v>
      </c>
      <c r="E3" s="3">
        <v>5</v>
      </c>
      <c r="F3" s="2">
        <f>SUM(A3:E3)</f>
        <v>103</v>
      </c>
      <c r="G3" s="2">
        <f>SUM(A3:E3)</f>
        <v>103</v>
      </c>
    </row>
    <row r="4" spans="1:7" x14ac:dyDescent="0.25">
      <c r="A4" s="1" t="s">
        <v>36</v>
      </c>
      <c r="B4" s="1" t="s">
        <v>37</v>
      </c>
      <c r="C4" s="1" t="s">
        <v>38</v>
      </c>
      <c r="D4" s="1" t="s">
        <v>39</v>
      </c>
      <c r="E4" s="5" t="s">
        <v>40</v>
      </c>
    </row>
    <row r="5" spans="1:7" x14ac:dyDescent="0.25">
      <c r="A5" s="4">
        <f t="shared" ref="A5:E5" si="0">A3/$G$3</f>
        <v>0</v>
      </c>
      <c r="B5" s="4">
        <f t="shared" si="0"/>
        <v>8.7378640776699032E-2</v>
      </c>
      <c r="C5" s="4">
        <f t="shared" si="0"/>
        <v>4.8543689320388349E-2</v>
      </c>
      <c r="D5" s="4">
        <f t="shared" si="0"/>
        <v>0.81553398058252424</v>
      </c>
      <c r="E5" s="4">
        <f t="shared" si="0"/>
        <v>4.8543689320388349E-2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6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</row>
    <row r="3" spans="1:8" x14ac:dyDescent="0.25">
      <c r="A3" s="1">
        <v>12</v>
      </c>
      <c r="B3" s="1">
        <v>17</v>
      </c>
      <c r="C3" s="1">
        <v>48</v>
      </c>
      <c r="D3" s="1">
        <v>15</v>
      </c>
      <c r="E3" s="1">
        <v>11</v>
      </c>
      <c r="F3" s="1">
        <v>0</v>
      </c>
      <c r="G3" s="3">
        <v>0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0.11650485436893204</v>
      </c>
      <c r="B5" s="4">
        <f t="shared" si="0"/>
        <v>0.1650485436893204</v>
      </c>
      <c r="C5" s="4">
        <f t="shared" si="0"/>
        <v>0.46601941747572817</v>
      </c>
      <c r="D5" s="4">
        <f t="shared" si="0"/>
        <v>0.14563106796116504</v>
      </c>
      <c r="E5" s="4">
        <f t="shared" si="0"/>
        <v>0.10679611650485436</v>
      </c>
      <c r="F5" s="4">
        <f t="shared" si="0"/>
        <v>0</v>
      </c>
      <c r="G5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7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 t="s">
        <v>3</v>
      </c>
      <c r="F2" s="1" t="s">
        <v>4</v>
      </c>
      <c r="G2" s="3" t="s">
        <v>40</v>
      </c>
      <c r="H2" s="2" t="s">
        <v>5</v>
      </c>
    </row>
    <row r="3" spans="1:8" x14ac:dyDescent="0.25">
      <c r="A3" s="1">
        <v>5</v>
      </c>
      <c r="B3" s="1">
        <v>15</v>
      </c>
      <c r="C3" s="1">
        <v>33</v>
      </c>
      <c r="D3" s="1">
        <v>25</v>
      </c>
      <c r="E3" s="1">
        <v>23</v>
      </c>
      <c r="F3" s="1">
        <v>2</v>
      </c>
      <c r="G3" s="3">
        <v>0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4.8543689320388349E-2</v>
      </c>
      <c r="B5" s="4">
        <f t="shared" si="0"/>
        <v>0.14563106796116504</v>
      </c>
      <c r="C5" s="4">
        <f t="shared" si="0"/>
        <v>0.32038834951456313</v>
      </c>
      <c r="D5" s="4">
        <f t="shared" si="0"/>
        <v>0.24271844660194175</v>
      </c>
      <c r="E5" s="4">
        <f t="shared" si="0"/>
        <v>0.22330097087378642</v>
      </c>
      <c r="F5" s="4">
        <f t="shared" si="0"/>
        <v>1.9417475728155338E-2</v>
      </c>
      <c r="G5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8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  <c r="H2" s="2" t="s">
        <v>5</v>
      </c>
    </row>
    <row r="3" spans="1:8" x14ac:dyDescent="0.25">
      <c r="A3" s="1">
        <v>7</v>
      </c>
      <c r="B3" s="1">
        <v>7</v>
      </c>
      <c r="C3" s="1">
        <v>36</v>
      </c>
      <c r="D3" s="1">
        <v>31</v>
      </c>
      <c r="E3" s="1">
        <v>16</v>
      </c>
      <c r="F3" s="1">
        <v>4</v>
      </c>
      <c r="G3" s="3">
        <v>2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E5" si="0">A3/$H$3</f>
        <v>6.7961165048543687E-2</v>
      </c>
      <c r="B5" s="4">
        <f t="shared" si="0"/>
        <v>6.7961165048543687E-2</v>
      </c>
      <c r="C5" s="4">
        <f t="shared" si="0"/>
        <v>0.34951456310679613</v>
      </c>
      <c r="D5" s="4">
        <f t="shared" si="0"/>
        <v>0.30097087378640774</v>
      </c>
      <c r="E5" s="4">
        <f t="shared" si="0"/>
        <v>0.1553398058252427</v>
      </c>
      <c r="F5" s="4">
        <f>F3/$H$3</f>
        <v>3.8834951456310676E-2</v>
      </c>
      <c r="G5" s="4">
        <f>G3/$H$3</f>
        <v>1.9417475728155338E-2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9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t="s">
        <v>40</v>
      </c>
      <c r="H2" s="2" t="s">
        <v>5</v>
      </c>
    </row>
    <row r="3" spans="1:8" x14ac:dyDescent="0.25">
      <c r="A3" s="1">
        <v>10</v>
      </c>
      <c r="B3" s="1">
        <v>15</v>
      </c>
      <c r="C3" s="1">
        <v>20</v>
      </c>
      <c r="D3" s="1">
        <v>29</v>
      </c>
      <c r="E3" s="1">
        <v>29</v>
      </c>
      <c r="F3" s="1">
        <v>0</v>
      </c>
      <c r="G3" s="1">
        <v>0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t="s">
        <v>40</v>
      </c>
    </row>
    <row r="5" spans="1:8" x14ac:dyDescent="0.25">
      <c r="A5" s="4">
        <f t="shared" ref="A5:G5" si="0">A3/$H$3</f>
        <v>9.7087378640776698E-2</v>
      </c>
      <c r="B5" s="4">
        <f t="shared" si="0"/>
        <v>0.14563106796116504</v>
      </c>
      <c r="C5" s="4">
        <f t="shared" si="0"/>
        <v>0.1941747572815534</v>
      </c>
      <c r="D5" s="4">
        <f t="shared" si="0"/>
        <v>0.28155339805825241</v>
      </c>
      <c r="E5" s="4">
        <f t="shared" si="0"/>
        <v>0.28155339805825241</v>
      </c>
      <c r="F5" s="4">
        <f t="shared" si="0"/>
        <v>0</v>
      </c>
      <c r="G5" s="4">
        <f t="shared" si="0"/>
        <v>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A4" sqref="A4:G5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10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t="s">
        <v>40</v>
      </c>
    </row>
    <row r="3" spans="1:8" x14ac:dyDescent="0.25">
      <c r="A3" s="1">
        <v>3</v>
      </c>
      <c r="B3" s="1">
        <v>3</v>
      </c>
      <c r="C3" s="1">
        <v>22</v>
      </c>
      <c r="D3" s="1">
        <v>38</v>
      </c>
      <c r="E3" s="1">
        <v>33</v>
      </c>
      <c r="F3" s="1">
        <v>2</v>
      </c>
      <c r="G3" s="3">
        <v>2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t="s">
        <v>40</v>
      </c>
    </row>
    <row r="5" spans="1:8" x14ac:dyDescent="0.25">
      <c r="A5" s="4">
        <f t="shared" ref="A5:G5" si="0">A3/$H$3</f>
        <v>2.9126213592233011E-2</v>
      </c>
      <c r="B5" s="4">
        <f t="shared" si="0"/>
        <v>2.9126213592233011E-2</v>
      </c>
      <c r="C5" s="4">
        <f t="shared" si="0"/>
        <v>0.21359223300970873</v>
      </c>
      <c r="D5" s="4">
        <f t="shared" si="0"/>
        <v>0.36893203883495146</v>
      </c>
      <c r="E5" s="4">
        <f t="shared" si="0"/>
        <v>0.32038834951456313</v>
      </c>
      <c r="F5" s="4">
        <f t="shared" si="0"/>
        <v>1.9417475728155338E-2</v>
      </c>
      <c r="G5" s="4">
        <f t="shared" si="0"/>
        <v>1.9417475728155338E-2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H3" sqref="H3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11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</row>
    <row r="3" spans="1:8" x14ac:dyDescent="0.25">
      <c r="A3" s="1">
        <v>1</v>
      </c>
      <c r="B3" s="1">
        <v>5</v>
      </c>
      <c r="C3" s="1">
        <v>12</v>
      </c>
      <c r="D3" s="1">
        <v>33</v>
      </c>
      <c r="E3" s="1">
        <v>41</v>
      </c>
      <c r="F3" s="1">
        <v>9</v>
      </c>
      <c r="G3" s="3">
        <v>2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9.7087378640776691E-3</v>
      </c>
      <c r="B5" s="4">
        <f t="shared" si="0"/>
        <v>4.8543689320388349E-2</v>
      </c>
      <c r="C5" s="4">
        <f t="shared" si="0"/>
        <v>0.11650485436893204</v>
      </c>
      <c r="D5" s="4">
        <f t="shared" si="0"/>
        <v>0.32038834951456313</v>
      </c>
      <c r="E5" s="4">
        <f t="shared" si="0"/>
        <v>0.39805825242718446</v>
      </c>
      <c r="F5" s="4">
        <f t="shared" si="0"/>
        <v>8.7378640776699032E-2</v>
      </c>
      <c r="G5" s="4">
        <f t="shared" si="0"/>
        <v>1.9417475728155338E-2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A4" sqref="A4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12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H2" t="s">
        <v>40</v>
      </c>
    </row>
    <row r="3" spans="1:8" x14ac:dyDescent="0.25">
      <c r="A3" s="1">
        <v>16</v>
      </c>
      <c r="B3" s="1">
        <v>19</v>
      </c>
      <c r="C3" s="1">
        <v>23</v>
      </c>
      <c r="D3" s="1">
        <v>25</v>
      </c>
      <c r="E3" s="1">
        <v>9</v>
      </c>
      <c r="F3" s="1">
        <v>9</v>
      </c>
      <c r="G3" s="3">
        <v>2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0.1553398058252427</v>
      </c>
      <c r="B5" s="4">
        <f t="shared" si="0"/>
        <v>0.18446601941747573</v>
      </c>
      <c r="C5" s="4">
        <f t="shared" si="0"/>
        <v>0.22330097087378642</v>
      </c>
      <c r="D5" s="4">
        <f t="shared" si="0"/>
        <v>0.24271844660194175</v>
      </c>
      <c r="E5" s="4">
        <f t="shared" si="0"/>
        <v>8.7378640776699032E-2</v>
      </c>
      <c r="F5" s="4">
        <f t="shared" si="0"/>
        <v>8.7378640776699032E-2</v>
      </c>
      <c r="G5" s="4">
        <f t="shared" si="0"/>
        <v>1.9417475728155338E-2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E24" sqref="E24"/>
    </sheetView>
  </sheetViews>
  <sheetFormatPr defaultColWidth="14.42578125" defaultRowHeight="15" customHeight="1" x14ac:dyDescent="0.25"/>
  <cols>
    <col min="1" max="26" width="8.7109375" customWidth="1"/>
  </cols>
  <sheetData>
    <row r="1" spans="1:8" x14ac:dyDescent="0.25">
      <c r="A1" s="1" t="s">
        <v>13</v>
      </c>
      <c r="B1" s="1"/>
      <c r="C1" s="1"/>
      <c r="D1" s="1"/>
      <c r="E1" s="1"/>
      <c r="F1" s="1"/>
    </row>
    <row r="2" spans="1:8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 t="s">
        <v>4</v>
      </c>
      <c r="G2" s="3" t="s">
        <v>40</v>
      </c>
    </row>
    <row r="3" spans="1:8" x14ac:dyDescent="0.25">
      <c r="A3" s="1">
        <v>30</v>
      </c>
      <c r="B3" s="1">
        <v>27</v>
      </c>
      <c r="C3" s="1">
        <v>25</v>
      </c>
      <c r="D3" s="1">
        <v>14</v>
      </c>
      <c r="E3" s="1">
        <v>6</v>
      </c>
      <c r="F3" s="1">
        <v>0</v>
      </c>
      <c r="G3" s="3">
        <v>1</v>
      </c>
      <c r="H3" s="2">
        <f>SUM(A3:G3)</f>
        <v>103</v>
      </c>
    </row>
    <row r="4" spans="1:8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 t="s">
        <v>4</v>
      </c>
      <c r="G4" s="3" t="s">
        <v>40</v>
      </c>
    </row>
    <row r="5" spans="1:8" x14ac:dyDescent="0.25">
      <c r="A5" s="4">
        <f t="shared" ref="A5:G5" si="0">A3/$H$3</f>
        <v>0.29126213592233008</v>
      </c>
      <c r="B5" s="4">
        <f t="shared" si="0"/>
        <v>0.26213592233009708</v>
      </c>
      <c r="C5" s="4">
        <f t="shared" si="0"/>
        <v>0.24271844660194175</v>
      </c>
      <c r="D5" s="4">
        <f t="shared" si="0"/>
        <v>0.13592233009708737</v>
      </c>
      <c r="E5" s="4">
        <f t="shared" si="0"/>
        <v>5.8252427184466021E-2</v>
      </c>
      <c r="F5" s="4">
        <f t="shared" si="0"/>
        <v>0</v>
      </c>
      <c r="G5" s="4">
        <f t="shared" si="0"/>
        <v>9.7087378640776691E-3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b2013</cp:lastModifiedBy>
  <dcterms:created xsi:type="dcterms:W3CDTF">2021-01-13T16:02:57Z</dcterms:created>
  <dcterms:modified xsi:type="dcterms:W3CDTF">2024-02-07T06:33:49Z</dcterms:modified>
</cp:coreProperties>
</file>